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<sst xmlns="http://schemas.openxmlformats.org/spreadsheetml/2006/main" count="43" uniqueCount="24">
  <si>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pro ME 2006 Estonsko</t>
  </si>
  <si>
    <t>Klub:</t>
  </si>
  <si>
    <t>reg. číslo</t>
  </si>
  <si>
    <t>SI</t>
  </si>
  <si>
    <t>ubyt. PÁ</t>
  </si>
  <si>
    <t>ubyt. SO</t>
  </si>
  <si>
    <t>ubyt. NE</t>
  </si>
  <si>
    <t>jména závodníků</t>
  </si>
  <si>
    <t>Datum:</t>
  </si>
  <si>
    <t>Vyplnil:</t>
  </si>
  <si>
    <t>x</t>
  </si>
  <si>
    <t>poplatek</t>
  </si>
  <si>
    <t>Reprezentační družstvo</t>
  </si>
  <si>
    <t>Skupina T08</t>
  </si>
  <si>
    <t>Ostatní</t>
  </si>
  <si>
    <t>PÁ TR*</t>
  </si>
  <si>
    <t>* páteční trénink - ano/ne</t>
  </si>
  <si>
    <t>Poplatky</t>
  </si>
  <si>
    <t>Kč</t>
  </si>
  <si>
    <t>CELKEM</t>
  </si>
  <si>
    <t>ubytování</t>
  </si>
  <si>
    <t>startovné</t>
  </si>
  <si>
    <t>Přihláška na nominační závody</t>
  </si>
  <si>
    <t>Platba dne: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</si>
</sst>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b/>
      <i/>
      <sz val="18"/>
      <name val="Verdana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9"/>
      <color indexed="9"/>
      <name val="Arial CE"/>
      <family val="2"/>
    </font>
    <font>
      <i/>
      <sz val="7"/>
      <name val="Verdana"/>
      <family val="2"/>
    </font>
    <font>
      <i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3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85725</xdr:rowOff>
    </xdr:from>
    <xdr:to>
      <xdr:col>7</xdr:col>
      <xdr:colOff>457200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5725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28.375" style="0" customWidth="1"/>
    <col min="2" max="2" width="12.00390625" style="0" customWidth="1"/>
    <col min="4" max="4" width="7.00390625" style="0" customWidth="1"/>
    <col min="5" max="6" width="7.625" style="0" customWidth="1"/>
    <col min="7" max="7" width="7.75390625" style="0" customWidth="1"/>
    <col min="8" max="8" width="8.00390625" style="0" customWidth="1"/>
  </cols>
  <sheetData>
    <row r="1" spans="1:3" ht="22.5">
      <c r="A1" s="1" t="s">
        <v>22</v>
      </c>
      <c r="B1" s="1"/>
      <c r="C1" s="1"/>
    </row>
    <row r="2" spans="1:3" ht="22.5">
      <c r="A2" s="1" t="s">
        <v>0</v>
      </c>
      <c r="B2" s="1"/>
      <c r="C2" s="1"/>
    </row>
    <row r="4" spans="1:4" s="4" customFormat="1" ht="26.25" customHeight="1">
      <c r="A4" s="3" t="s">
        <v>1</v>
      </c>
      <c r="B4" s="27"/>
      <c r="C4" s="28"/>
      <c r="D4" s="29"/>
    </row>
    <row r="5" spans="1:4" s="4" customFormat="1" ht="12.75" customHeight="1">
      <c r="A5" s="3"/>
      <c r="B5" s="6"/>
      <c r="C5" s="6"/>
      <c r="D5" s="6"/>
    </row>
    <row r="6" ht="12.75">
      <c r="A6" s="7" t="s">
        <v>12</v>
      </c>
    </row>
    <row r="7" spans="1:8" s="17" customFormat="1" ht="12">
      <c r="A7" s="15" t="s">
        <v>7</v>
      </c>
      <c r="B7" s="15" t="s">
        <v>2</v>
      </c>
      <c r="C7" s="15" t="s">
        <v>3</v>
      </c>
      <c r="D7" s="15" t="s">
        <v>15</v>
      </c>
      <c r="E7" s="15" t="s">
        <v>4</v>
      </c>
      <c r="F7" s="15" t="s">
        <v>5</v>
      </c>
      <c r="G7" s="15" t="s">
        <v>6</v>
      </c>
      <c r="H7" s="16" t="s">
        <v>11</v>
      </c>
    </row>
    <row r="8" spans="1:9" ht="12.75">
      <c r="A8" s="22"/>
      <c r="B8" s="23"/>
      <c r="C8" s="23"/>
      <c r="D8" s="23"/>
      <c r="E8" s="24"/>
      <c r="F8" s="24" t="s">
        <v>10</v>
      </c>
      <c r="G8" s="24" t="s">
        <v>10</v>
      </c>
      <c r="H8" s="2">
        <f>(IF(E8&gt;0,1,0)+IF(F8&gt;0,1,0)+IF(G8&gt;0,1,0))*0</f>
        <v>0</v>
      </c>
      <c r="I8" s="9">
        <f>IF(A8&gt;0,1,0)</f>
        <v>0</v>
      </c>
    </row>
    <row r="9" spans="1:9" ht="12.75">
      <c r="A9" s="22"/>
      <c r="B9" s="23"/>
      <c r="C9" s="23"/>
      <c r="D9" s="23"/>
      <c r="E9" s="24"/>
      <c r="F9" s="24"/>
      <c r="G9" s="24"/>
      <c r="H9" s="2">
        <f>(IF(E9&gt;0,1,0)+IF(F9&gt;0,1,0)+IF(G9&gt;0,1,0))*0</f>
        <v>0</v>
      </c>
      <c r="I9" s="9">
        <f aca="true" t="shared" si="0" ref="I9:I20">IF(A9&gt;0,1,0)</f>
        <v>0</v>
      </c>
    </row>
    <row r="10" spans="1:9" ht="12.75">
      <c r="A10" s="22"/>
      <c r="B10" s="23"/>
      <c r="C10" s="23"/>
      <c r="D10" s="23"/>
      <c r="E10" s="24"/>
      <c r="F10" s="24"/>
      <c r="G10" s="24"/>
      <c r="H10" s="2">
        <f>(IF(E10&gt;0,1,0)+IF(F10&gt;0,1,0)+IF(G10&gt;0,1,0))*0</f>
        <v>0</v>
      </c>
      <c r="I10" s="9">
        <f t="shared" si="0"/>
        <v>0</v>
      </c>
    </row>
    <row r="11" spans="1:9" ht="12.75">
      <c r="A11" s="8" t="s">
        <v>13</v>
      </c>
      <c r="B11" s="11"/>
      <c r="C11" s="11"/>
      <c r="D11" s="11"/>
      <c r="E11" s="5"/>
      <c r="F11" s="5"/>
      <c r="G11" s="5"/>
      <c r="H11" s="5"/>
      <c r="I11" s="9"/>
    </row>
    <row r="12" spans="1:9" s="17" customFormat="1" ht="12">
      <c r="A12" s="15" t="s">
        <v>7</v>
      </c>
      <c r="B12" s="18" t="s">
        <v>2</v>
      </c>
      <c r="C12" s="18" t="s">
        <v>3</v>
      </c>
      <c r="D12" s="18" t="s">
        <v>15</v>
      </c>
      <c r="E12" s="15" t="s">
        <v>4</v>
      </c>
      <c r="F12" s="15" t="s">
        <v>5</v>
      </c>
      <c r="G12" s="15" t="s">
        <v>6</v>
      </c>
      <c r="H12" s="16" t="s">
        <v>11</v>
      </c>
      <c r="I12" s="19"/>
    </row>
    <row r="13" spans="1:9" ht="12.75">
      <c r="A13" s="22"/>
      <c r="B13" s="23"/>
      <c r="C13" s="23"/>
      <c r="D13" s="23"/>
      <c r="E13" s="24"/>
      <c r="F13" s="24"/>
      <c r="G13" s="24"/>
      <c r="H13" s="2">
        <f>(IF(E13&gt;0,1,0)+IF(F13&gt;0,1,0)+IF(G13&gt;0,1,0))*300</f>
        <v>0</v>
      </c>
      <c r="I13" s="9">
        <f t="shared" si="0"/>
        <v>0</v>
      </c>
    </row>
    <row r="14" spans="1:9" ht="12.75">
      <c r="A14" s="22"/>
      <c r="B14" s="23"/>
      <c r="C14" s="23"/>
      <c r="D14" s="23"/>
      <c r="E14" s="24"/>
      <c r="F14" s="24"/>
      <c r="G14" s="24"/>
      <c r="H14" s="2">
        <f>(IF(E14&gt;0,1,0)+IF(F14&gt;0,1,0)+IF(G14&gt;0,1,0))*300</f>
        <v>0</v>
      </c>
      <c r="I14" s="9">
        <f t="shared" si="0"/>
        <v>0</v>
      </c>
    </row>
    <row r="15" spans="1:9" ht="12.75">
      <c r="A15" s="22"/>
      <c r="B15" s="23"/>
      <c r="C15" s="23"/>
      <c r="D15" s="23"/>
      <c r="E15" s="24"/>
      <c r="F15" s="24"/>
      <c r="G15" s="24"/>
      <c r="H15" s="2">
        <f>(IF(E15&gt;0,1,0)+IF(F15&gt;0,1,0)+IF(G15&gt;0,1,0))*300</f>
        <v>0</v>
      </c>
      <c r="I15" s="9">
        <f t="shared" si="0"/>
        <v>0</v>
      </c>
    </row>
    <row r="16" spans="1:9" ht="12.75">
      <c r="A16" s="7" t="s">
        <v>14</v>
      </c>
      <c r="B16" s="12"/>
      <c r="C16" s="12"/>
      <c r="D16" s="12"/>
      <c r="I16" s="9"/>
    </row>
    <row r="17" spans="1:9" s="17" customFormat="1" ht="12">
      <c r="A17" s="15" t="s">
        <v>7</v>
      </c>
      <c r="B17" s="18" t="s">
        <v>2</v>
      </c>
      <c r="C17" s="18" t="s">
        <v>3</v>
      </c>
      <c r="D17" s="18" t="s">
        <v>15</v>
      </c>
      <c r="E17" s="15" t="s">
        <v>4</v>
      </c>
      <c r="F17" s="15" t="s">
        <v>5</v>
      </c>
      <c r="G17" s="15" t="s">
        <v>6</v>
      </c>
      <c r="H17" s="16" t="s">
        <v>11</v>
      </c>
      <c r="I17" s="19"/>
    </row>
    <row r="18" spans="1:9" ht="12.75">
      <c r="A18" s="22"/>
      <c r="B18" s="23"/>
      <c r="C18" s="23"/>
      <c r="D18" s="23"/>
      <c r="E18" s="24"/>
      <c r="F18" s="24"/>
      <c r="G18" s="24"/>
      <c r="H18" s="2">
        <f>(IF(E18&gt;0,1,0)+IF(F18&gt;0,1,0)+IF(G18&gt;0,1,0))*500</f>
        <v>0</v>
      </c>
      <c r="I18" s="9">
        <f t="shared" si="0"/>
        <v>0</v>
      </c>
    </row>
    <row r="19" spans="1:9" ht="12.75">
      <c r="A19" s="22"/>
      <c r="B19" s="23"/>
      <c r="C19" s="23"/>
      <c r="D19" s="23"/>
      <c r="E19" s="24"/>
      <c r="F19" s="24"/>
      <c r="G19" s="24"/>
      <c r="H19" s="2">
        <f>(IF(E19&gt;0,1,0)+IF(F19&gt;0,1,0)+IF(G19&gt;0,1,0))*500</f>
        <v>0</v>
      </c>
      <c r="I19" s="9">
        <f t="shared" si="0"/>
        <v>0</v>
      </c>
    </row>
    <row r="20" spans="1:9" ht="12.75">
      <c r="A20" s="22"/>
      <c r="B20" s="23"/>
      <c r="C20" s="23"/>
      <c r="D20" s="23"/>
      <c r="E20" s="24"/>
      <c r="F20" s="24"/>
      <c r="G20" s="24"/>
      <c r="H20" s="2">
        <f>(IF(E20&gt;0,1,0)+IF(F20&gt;0,1,0)+IF(G20&gt;0,1,0))*500</f>
        <v>0</v>
      </c>
      <c r="I20" s="9">
        <f t="shared" si="0"/>
        <v>0</v>
      </c>
    </row>
    <row r="21" spans="1:9" ht="12.75">
      <c r="A21" s="10" t="s">
        <v>16</v>
      </c>
      <c r="I21" s="9">
        <f>SUM(I8:I20)</f>
        <v>0</v>
      </c>
    </row>
    <row r="23" spans="2:8" ht="12.75">
      <c r="B23" s="7" t="s">
        <v>17</v>
      </c>
      <c r="C23" s="7"/>
      <c r="D23" s="7"/>
      <c r="F23" s="20"/>
      <c r="G23" s="21"/>
      <c r="H23" s="21"/>
    </row>
    <row r="24" spans="2:8" ht="12.75">
      <c r="B24" s="13" t="s">
        <v>21</v>
      </c>
      <c r="C24" s="13">
        <f>I21*300</f>
        <v>0</v>
      </c>
      <c r="D24" s="14" t="s">
        <v>18</v>
      </c>
      <c r="F24" s="21"/>
      <c r="G24" s="21"/>
      <c r="H24" s="21"/>
    </row>
    <row r="25" spans="2:8" ht="12.75">
      <c r="B25" s="13" t="s">
        <v>20</v>
      </c>
      <c r="C25" s="13">
        <f>(SUM(H18:H20)+SUM(H13:H15)+SUM(H8:H10))</f>
        <v>0</v>
      </c>
      <c r="D25" s="14" t="s">
        <v>18</v>
      </c>
      <c r="F25" s="21"/>
      <c r="G25" s="21"/>
      <c r="H25" s="21"/>
    </row>
    <row r="26" spans="2:8" ht="12.75">
      <c r="B26" s="13" t="s">
        <v>19</v>
      </c>
      <c r="C26" s="13">
        <f>C25+C24</f>
        <v>0</v>
      </c>
      <c r="D26" s="14" t="s">
        <v>18</v>
      </c>
      <c r="F26" s="21"/>
      <c r="G26" s="21"/>
      <c r="H26" s="21"/>
    </row>
    <row r="27" spans="6:8" ht="12.75">
      <c r="F27" s="21"/>
      <c r="G27" s="21"/>
      <c r="H27" s="21"/>
    </row>
    <row r="28" spans="2:8" ht="21" customHeight="1">
      <c r="B28" s="4" t="s">
        <v>23</v>
      </c>
      <c r="C28" s="25"/>
      <c r="D28" s="26"/>
      <c r="F28" s="21"/>
      <c r="G28" s="21"/>
      <c r="H28" s="21"/>
    </row>
    <row r="29" spans="2:8" ht="20.25" customHeight="1">
      <c r="B29" s="4" t="s">
        <v>8</v>
      </c>
      <c r="C29" s="25"/>
      <c r="D29" s="26"/>
      <c r="F29" s="21"/>
      <c r="G29" s="21"/>
      <c r="H29" s="21"/>
    </row>
    <row r="30" spans="2:8" ht="21" customHeight="1">
      <c r="B30" s="4" t="s">
        <v>9</v>
      </c>
      <c r="C30" s="25"/>
      <c r="D30" s="26"/>
      <c r="F30" s="21"/>
      <c r="G30" s="21"/>
      <c r="H30" s="21"/>
    </row>
  </sheetData>
  <sheetProtection sheet="1" objects="1" scenarios="1"/>
  <mergeCells count="4">
    <mergeCell ref="C30:D30"/>
    <mergeCell ref="C28:D28"/>
    <mergeCell ref="B4:D4"/>
    <mergeCell ref="C29:D29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2006-03-15T14:34:26Z</dcterms:created>
  <dcterms:modified xsi:type="dcterms:W3CDTF">2006-03-15T15:27:09Z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